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oogle backup\02 youtube videos stuff\"/>
    </mc:Choice>
  </mc:AlternateContent>
  <xr:revisionPtr revIDLastSave="0" documentId="13_ncr:1_{5581BB5C-37C2-484A-ADCF-EF40FB4AC1EB}" xr6:coauthVersionLast="47" xr6:coauthVersionMax="47" xr10:uidLastSave="{00000000-0000-0000-0000-000000000000}"/>
  <bookViews>
    <workbookView xWindow="28680" yWindow="-120" windowWidth="29040" windowHeight="15840" activeTab="1" xr2:uid="{8664AF2A-2088-490F-8E3D-B1D9DFD97796}"/>
  </bookViews>
  <sheets>
    <sheet name="CAT Syllabus" sheetId="3" r:id="rId1"/>
    <sheet name="Mocks Tracker" sheetId="1" r:id="rId2"/>
    <sheet name="Tracker Overall" sheetId="2" r:id="rId3"/>
    <sheet name="Score Vs Percentile" sheetId="5" r:id="rId4"/>
  </sheets>
  <definedNames>
    <definedName name="_xlnm._FilterDatabase" localSheetId="0" hidden="1">'CAT Syllabus'!#REF!</definedName>
    <definedName name="_xlnm._FilterDatabase" localSheetId="1" hidden="1">'Mocks Tracker'!$B$4:$C$9</definedName>
    <definedName name="_xlnm.Print_Area" localSheetId="1">'Mocks Tracker'!$A$1:$J$26</definedName>
    <definedName name="_xlnm.Print_Area" localSheetId="3">'Score Vs Percentile'!$A$1:$J$20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5" l="1"/>
  <c r="H15" i="5"/>
  <c r="AI14" i="2" l="1"/>
  <c r="AJ14" i="2" s="1"/>
  <c r="AI13" i="2"/>
  <c r="AJ13" i="2" s="1"/>
  <c r="AI12" i="2"/>
  <c r="AJ12" i="2" s="1"/>
  <c r="AI11" i="2"/>
  <c r="AJ11" i="2" s="1"/>
  <c r="AI10" i="2"/>
  <c r="AJ10" i="2" s="1"/>
  <c r="AI9" i="2"/>
  <c r="AJ9" i="2" s="1"/>
  <c r="AI8" i="2"/>
  <c r="AJ8" i="2" s="1"/>
  <c r="AI7" i="2"/>
  <c r="AJ7" i="2" s="1"/>
  <c r="AI6" i="2"/>
  <c r="AJ6" i="2" s="1"/>
  <c r="AI5" i="2"/>
  <c r="AJ5" i="2" s="1"/>
</calcChain>
</file>

<file path=xl/sharedStrings.xml><?xml version="1.0" encoding="utf-8"?>
<sst xmlns="http://schemas.openxmlformats.org/spreadsheetml/2006/main" count="572" uniqueCount="159">
  <si>
    <t>CAT Transformation</t>
  </si>
  <si>
    <t>Status</t>
  </si>
  <si>
    <t>Percentages, P&amp;L  Interest</t>
  </si>
  <si>
    <t>-</t>
  </si>
  <si>
    <t>Ratios, Average, Mixtures</t>
  </si>
  <si>
    <t>Time, Distance and Work</t>
  </si>
  <si>
    <t>Scheduling</t>
  </si>
  <si>
    <t>Algebra, Equations, Surds</t>
  </si>
  <si>
    <t>Cause Effect Reasoning</t>
  </si>
  <si>
    <t>Geom &amp; Mensu</t>
  </si>
  <si>
    <t>MM: APGP PnC Prob Sets</t>
  </si>
  <si>
    <t>Number Systems</t>
  </si>
  <si>
    <t>Functions Logs Indices</t>
  </si>
  <si>
    <t>Ineq, Modulus Maxima</t>
  </si>
  <si>
    <t>Venn Diagram</t>
  </si>
  <si>
    <t>Odd man out non RC</t>
  </si>
  <si>
    <t>📞 Admissions | Mentorship | Guidance 
9930028086 | 9820377380 | 9167917984 | 8291984030 | Cetking.in/Shop</t>
  </si>
  <si>
    <t>CAT 2026</t>
  </si>
  <si>
    <t>Quant 40 mins</t>
  </si>
  <si>
    <t>Verbal 40 mins</t>
  </si>
  <si>
    <t>CAT 2026 Mock 1</t>
  </si>
  <si>
    <t>Quant CAT 2026 ST 1</t>
  </si>
  <si>
    <t>Verbal CAT 2026 ST 1</t>
  </si>
  <si>
    <t>CAT 2026 Mock 2</t>
  </si>
  <si>
    <t>Quant CAT 2026 ST 2</t>
  </si>
  <si>
    <t>Verbal CAT 2026 ST 2</t>
  </si>
  <si>
    <t>CAT 2026 Mock 3</t>
  </si>
  <si>
    <t>Quant CAT 2026 ST 3</t>
  </si>
  <si>
    <t>Verbal CAT 2026 ST 3</t>
  </si>
  <si>
    <t>CAT 2026 Mock 4</t>
  </si>
  <si>
    <t>Quant CAT 2026 ST 4</t>
  </si>
  <si>
    <t>Verbal CAT 2026 ST 4</t>
  </si>
  <si>
    <t>CAT 2026 Mock 5</t>
  </si>
  <si>
    <t>Quant CAT 2026 ST 5</t>
  </si>
  <si>
    <t>Verbal CAT 2026 ST 5</t>
  </si>
  <si>
    <t>CAT 2026 Mock 6</t>
  </si>
  <si>
    <t>Quant CAT 2026 ST 6</t>
  </si>
  <si>
    <t>Verbal CAT 2026 ST 6</t>
  </si>
  <si>
    <t>CAT 2026 Mock 7</t>
  </si>
  <si>
    <t>Quant CAT 2026 ST 7</t>
  </si>
  <si>
    <t>Verbal CAT 2026 ST 7</t>
  </si>
  <si>
    <t>CAT 2026 Mock 8</t>
  </si>
  <si>
    <t>Quant CAT 2026 ST 8</t>
  </si>
  <si>
    <t>Verbal CAT 2026 ST 8</t>
  </si>
  <si>
    <t>CAT 2026 Mock 9</t>
  </si>
  <si>
    <t>CAT 2026 Mock 10</t>
  </si>
  <si>
    <t>DILR 40 mins</t>
  </si>
  <si>
    <t>PYQ</t>
  </si>
  <si>
    <t>CAT 2026 Mock 11</t>
  </si>
  <si>
    <t>DILR CAT 2026 ST 1</t>
  </si>
  <si>
    <t>CAT 2025 Slot I, II, III</t>
  </si>
  <si>
    <t>CAT 2026 Mock 12</t>
  </si>
  <si>
    <t>DILR CAT 2026 ST 2</t>
  </si>
  <si>
    <t>CAT 2024 Slot I, II, III</t>
  </si>
  <si>
    <t>CAT 2026 Mock 13</t>
  </si>
  <si>
    <t>DILR CAT 2026 ST 3</t>
  </si>
  <si>
    <t>CAT 2023 Slot I, II, III</t>
  </si>
  <si>
    <t>CAT 2026 Mock 14</t>
  </si>
  <si>
    <t>DILR CAT 2026 ST 4</t>
  </si>
  <si>
    <t>CAT 2022 Slot I, II, III</t>
  </si>
  <si>
    <t>CAT 2026 Mock 15</t>
  </si>
  <si>
    <t>DILR CAT 2026 ST 5</t>
  </si>
  <si>
    <t>CAT 2021 Slot I, II, III</t>
  </si>
  <si>
    <t>CAT 2026 Mock 16</t>
  </si>
  <si>
    <t>DILR CAT 2026 ST 6</t>
  </si>
  <si>
    <t>CAT 2020 Slot I, II</t>
  </si>
  <si>
    <t>CAT 2026 Mock 17</t>
  </si>
  <si>
    <t>DILR CAT 2026 ST 7</t>
  </si>
  <si>
    <t>CAT 2019 Slot I, II</t>
  </si>
  <si>
    <t>CAT 2026 Mock 18</t>
  </si>
  <si>
    <t>DILR CAT 2026 ST 8</t>
  </si>
  <si>
    <t>CAT 2018 Slot I, II</t>
  </si>
  <si>
    <t>CAT 2026 Mock 19</t>
  </si>
  <si>
    <t>CAT 2017 Slot I, II</t>
  </si>
  <si>
    <t>CAT 2026 Mock 20</t>
  </si>
  <si>
    <t>CAT 2026 - Monthly Tracker</t>
  </si>
  <si>
    <t>Daily Habits</t>
  </si>
  <si>
    <t>Goals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</si>
  <si>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</si>
  <si>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</si>
  <si>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</si>
  <si>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</si>
  <si>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</si>
  <si>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</si>
  <si>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</si>
  <si>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</si>
  <si>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</si>
  <si>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</si>
  <si>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</si>
  <si>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</si>
  <si>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</si>
  <si>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</si>
  <si>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</si>
  <si>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</si>
  <si>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</si>
  <si>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</si>
  <si>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</si>
  <si>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</si>
  <si>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</si>
  <si>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</si>
  <si>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</si>
  <si>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</si>
  <si>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</si>
  <si>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</si>
  <si>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</si>
  <si>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</si>
  <si>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</si>
  <si>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</si>
  <si>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Day 31</t>
  </si>
  <si>
    <t>Total Done</t>
  </si>
  <si>
    <t>Progress %</t>
  </si>
  <si>
    <t>Quant daily 20 ques</t>
  </si>
  <si>
    <t>Verbal daily 2 RCs</t>
  </si>
  <si>
    <t>DILR daily 2 Sets</t>
  </si>
  <si>
    <t>Quant Sectional Tests</t>
  </si>
  <si>
    <t>Verbal Sectional Tests</t>
  </si>
  <si>
    <t>DILR  Sectional Tests</t>
  </si>
  <si>
    <t>Full Length Mocks</t>
  </si>
  <si>
    <t>PYQ Mocks</t>
  </si>
  <si>
    <t>Motivation</t>
  </si>
  <si>
    <t>Negative Feeling</t>
  </si>
  <si>
    <t>‘Meaning of this’</t>
  </si>
  <si>
    <t>Except Based Questions</t>
  </si>
  <si>
    <t>Non RC Odd Man Out</t>
  </si>
  <si>
    <t>Choosing A vs B</t>
  </si>
  <si>
    <t>Critical Reasoning</t>
  </si>
  <si>
    <t>Summary based</t>
  </si>
  <si>
    <t>Truth &amp; Facts</t>
  </si>
  <si>
    <t>Non RC Para Completion</t>
  </si>
  <si>
    <t>TSPM based</t>
  </si>
  <si>
    <t>Inference based</t>
  </si>
  <si>
    <t>Non RC ParaJumbles</t>
  </si>
  <si>
    <t>Verbal</t>
  </si>
  <si>
    <t>DILR</t>
  </si>
  <si>
    <t>Routes &amp; Maps</t>
  </si>
  <si>
    <t>Wide Numbers</t>
  </si>
  <si>
    <t>Caselet Classifications</t>
  </si>
  <si>
    <t>Teeny Words</t>
  </si>
  <si>
    <t>Wide Words</t>
  </si>
  <si>
    <t>Teeny Numbers</t>
  </si>
  <si>
    <t>Graphs Bar, Line, Pie</t>
  </si>
  <si>
    <t>Caselet Calculations</t>
  </si>
  <si>
    <t>Breakup G Strategy</t>
  </si>
  <si>
    <t>“x maro!” G Strategy</t>
  </si>
  <si>
    <t>Tables G Strategy</t>
  </si>
  <si>
    <t>Visual G Strategy</t>
  </si>
  <si>
    <t>Quant</t>
  </si>
  <si>
    <t>Graphs Modern</t>
  </si>
  <si>
    <t>Tables, Fill blanks</t>
  </si>
  <si>
    <t>CAT 2026 Transformation</t>
  </si>
  <si>
    <t>%ile</t>
  </si>
  <si>
    <t>55+</t>
  </si>
  <si>
    <t>43+</t>
  </si>
  <si>
    <t>45+</t>
  </si>
  <si>
    <t>CAT 2026 - Score vs Percentile</t>
  </si>
  <si>
    <t>QA
Score</t>
  </si>
  <si>
    <t>VA
Score</t>
  </si>
  <si>
    <t>DILR
Score</t>
  </si>
  <si>
    <t>Total 
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</si>
</sst>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8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1FCDA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textRotation="90"/>
    </xf>
    <xf numFmtId="14" fontId="8" fillId="2" borderId="1" xfId="0" applyNumberFormat="1" applyFont="1" applyFill="1" applyBorder="1" applyAlignment="1">
      <alignment vertical="center" textRotation="90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0" fontId="0" fillId="0" borderId="1" xfId="1" applyNumberFormat="1" applyFont="1" applyBorder="1"/>
    <xf numFmtId="14" fontId="6" fillId="3" borderId="1" xfId="2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4" fontId="10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34">
    <dxf>
      <fill>
        <patternFill>
          <bgColor rgb="FF92D050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rgb="FFF8EDEC"/>
        </patternFill>
      </fill>
    </dxf>
    <dxf>
      <font>
        <color rgb="FF00B050"/>
      </font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rgb="FFF8EDEC"/>
        </patternFill>
      </fill>
    </dxf>
    <dxf>
      <font>
        <color rgb="FF00B050"/>
      </font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rgb="FFF8EDEC"/>
        </patternFill>
      </fill>
    </dxf>
    <dxf>
      <font>
        <color rgb="FF00B050"/>
      </font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rgb="FFF8EDEC"/>
        </patternFill>
      </fill>
    </dxf>
    <dxf>
      <font>
        <color rgb="FF00B050"/>
      </font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rgb="FFF8EDEC"/>
        </patternFill>
      </fill>
    </dxf>
    <dxf>
      <font>
        <color rgb="FF00B050"/>
      </font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rgb="FFF8EDEC"/>
        </patternFill>
      </fill>
    </dxf>
    <dxf>
      <font>
        <color rgb="FF00B050"/>
      </font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rgb="FFF8EDEC"/>
        </patternFill>
      </fill>
    </dxf>
    <dxf>
      <font>
        <color rgb="FF00B050"/>
      </font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rgb="FFF8EDEC"/>
        </patternFill>
      </fill>
    </dxf>
    <dxf>
      <font>
        <color rgb="FF00B05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rgb="FFF8EDEC"/>
        </patternFill>
      </fill>
    </dxf>
    <dxf>
      <font>
        <color rgb="FF00B050"/>
      </font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rgb="FFF8EDEC"/>
        </patternFill>
      </fill>
    </dxf>
    <dxf>
      <font>
        <color rgb="FF00B050"/>
      </font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rgb="FFF8EDEC"/>
        </patternFill>
      </fill>
    </dxf>
    <dxf>
      <font>
        <color rgb="FF00B050"/>
      </font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1033096</xdr:colOff>
      <xdr:row>0</xdr:row>
      <xdr:rowOff>95251</xdr:rowOff>
    </xdr:from>
    <xdr:to>
      <xdr:col>8</xdr:col>
      <xdr:colOff>346678</xdr:colOff>
      <xdr:row>2</xdr:row>
      <xdr:rowOff>35680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26C9F1-E908-4908-A6D0-602132231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4046" y="95251"/>
          <a:ext cx="947283" cy="530979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202408</xdr:colOff>
      <xdr:row>0</xdr:row>
      <xdr:rowOff>113109</xdr:rowOff>
    </xdr:from>
    <xdr:to>
      <xdr:col>1</xdr:col>
      <xdr:colOff>1071237</xdr:colOff>
      <xdr:row>2</xdr:row>
      <xdr:rowOff>14436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0B8B65-DF71-4797-A281-A7778BD1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83" y="113109"/>
          <a:ext cx="868829" cy="4918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671330</xdr:colOff>
      <xdr:row>0</xdr:row>
      <xdr:rowOff>112194</xdr:rowOff>
    </xdr:from>
    <xdr:to>
      <xdr:col>8</xdr:col>
      <xdr:colOff>336762</xdr:colOff>
      <xdr:row>2</xdr:row>
      <xdr:rowOff>56745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C81E9B-15DD-4567-B1DE-65470153F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3908" y="112194"/>
          <a:ext cx="951307" cy="533910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202408</xdr:colOff>
      <xdr:row>0</xdr:row>
      <xdr:rowOff>113109</xdr:rowOff>
    </xdr:from>
    <xdr:to>
      <xdr:col>1</xdr:col>
      <xdr:colOff>1071237</xdr:colOff>
      <xdr:row>2</xdr:row>
      <xdr:rowOff>14436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A5A799-D6E1-4BC9-8118-24E19913C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83" y="113109"/>
          <a:ext cx="868829" cy="4918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29308</xdr:colOff>
      <xdr:row>0</xdr:row>
      <xdr:rowOff>139212</xdr:rowOff>
    </xdr:from>
    <xdr:to>
      <xdr:col>35</xdr:col>
      <xdr:colOff>649021</xdr:colOff>
      <xdr:row>2</xdr:row>
      <xdr:rowOff>36417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B839B0-9EA4-4749-B742-BE596DE47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1558" y="139212"/>
          <a:ext cx="867363" cy="4877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422672</xdr:colOff>
      <xdr:row>0</xdr:row>
      <xdr:rowOff>126444</xdr:rowOff>
    </xdr:from>
    <xdr:to>
      <xdr:col>9</xdr:col>
      <xdr:colOff>64518</xdr:colOff>
      <xdr:row>2</xdr:row>
      <xdr:rowOff>68551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9424FD-546F-4AB9-9E32-9447290AE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0203" y="126444"/>
          <a:ext cx="641971" cy="358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tking.in/product-category/CE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tking.in/product-category/CE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cetking.in/product-category/C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07CEB-210F-47A7-8140-0BE652296FCD}">
  <sheetPr>
    <pageSetUpPr fitToPage="1"/>
  </sheetPr>
  <dimension ref="B2:I20"/>
  <sheetViews>
    <sheetView showGridLines="0" zoomScale="160" zoomScaleNormal="160" zoomScaleSheetLayoutView="130" workbookViewId="0">
      <selection activeCell="H12" sqref="H12"/>
    </sheetView>
  </sheetViews>
  <sheetFormatPr defaultRowHeight="15" x14ac:dyDescent="0.25"/>
  <cols>
    <col min="1" max="1" width="1" customWidth="1"/>
    <col min="2" max="2" width="23" bestFit="1" customWidth="1"/>
    <col min="3" max="3" width="6.42578125" bestFit="1" customWidth="1"/>
    <col min="4" max="4" width="1.28515625" customWidth="1"/>
    <col min="5" max="5" width="20.85546875" bestFit="1" customWidth="1"/>
    <col min="6" max="6" width="6.42578125" bestFit="1" customWidth="1"/>
    <col min="7" max="7" width="1.140625" customWidth="1"/>
    <col min="8" max="8" width="24.5703125" bestFit="1" customWidth="1"/>
    <col min="9" max="9" width="6.42578125" bestFit="1" customWidth="1"/>
    <col min="10" max="10" width="1.5703125" customWidth="1"/>
    <col min="11" max="11" width="9.140625" customWidth="1"/>
  </cols>
  <sheetData>
    <row r="2" spans="2:9" s="1" customFormat="1" ht="31.5" x14ac:dyDescent="0.5">
      <c r="B2" s="18" t="s">
        <v>149</v>
      </c>
      <c r="C2" s="18"/>
      <c r="D2" s="18"/>
      <c r="E2" s="18"/>
      <c r="F2" s="18"/>
      <c r="G2" s="18"/>
      <c r="H2" s="18"/>
      <c r="I2" s="18"/>
    </row>
    <row r="3" spans="2:9" ht="6" customHeight="1" x14ac:dyDescent="0.25"/>
    <row r="4" spans="2:9" x14ac:dyDescent="0.25">
      <c r="B4" s="3" t="s">
        <v>132</v>
      </c>
      <c r="C4" s="3" t="s">
        <v>1</v>
      </c>
      <c r="E4" s="3" t="s">
        <v>133</v>
      </c>
      <c r="F4" s="3" t="s">
        <v>1</v>
      </c>
      <c r="H4" s="2" t="s">
        <v>146</v>
      </c>
      <c r="I4" s="3" t="s">
        <v>1</v>
      </c>
    </row>
    <row r="5" spans="2:9" x14ac:dyDescent="0.25">
      <c r="B5" s="4" t="s">
        <v>121</v>
      </c>
      <c r="C5" s="5" t="s">
        <v>3</v>
      </c>
      <c r="E5" s="4" t="s">
        <v>137</v>
      </c>
      <c r="F5" s="5" t="s">
        <v>3</v>
      </c>
      <c r="H5" s="4" t="s">
        <v>2</v>
      </c>
      <c r="I5" s="5" t="s">
        <v>3</v>
      </c>
    </row>
    <row r="6" spans="2:9" x14ac:dyDescent="0.25">
      <c r="B6" s="4" t="s">
        <v>122</v>
      </c>
      <c r="C6" s="5" t="s">
        <v>3</v>
      </c>
      <c r="E6" s="4" t="s">
        <v>139</v>
      </c>
      <c r="F6" s="5" t="s">
        <v>3</v>
      </c>
      <c r="H6" s="4" t="s">
        <v>4</v>
      </c>
      <c r="I6" s="5" t="s">
        <v>3</v>
      </c>
    </row>
    <row r="7" spans="2:9" x14ac:dyDescent="0.25">
      <c r="B7" s="4" t="s">
        <v>123</v>
      </c>
      <c r="C7" s="5" t="s">
        <v>3</v>
      </c>
      <c r="E7" s="4" t="s">
        <v>138</v>
      </c>
      <c r="F7" s="5" t="s">
        <v>3</v>
      </c>
      <c r="H7" s="4" t="s">
        <v>5</v>
      </c>
      <c r="I7" s="5" t="s">
        <v>3</v>
      </c>
    </row>
    <row r="8" spans="2:9" x14ac:dyDescent="0.25">
      <c r="B8" s="4" t="s">
        <v>124</v>
      </c>
      <c r="C8" s="5" t="s">
        <v>3</v>
      </c>
      <c r="E8" s="4" t="s">
        <v>135</v>
      </c>
      <c r="F8" s="5" t="s">
        <v>3</v>
      </c>
      <c r="H8" s="4" t="s">
        <v>7</v>
      </c>
      <c r="I8" s="5" t="s">
        <v>3</v>
      </c>
    </row>
    <row r="9" spans="2:9" x14ac:dyDescent="0.25">
      <c r="B9" s="4" t="s">
        <v>125</v>
      </c>
      <c r="C9" s="5" t="s">
        <v>3</v>
      </c>
      <c r="E9" s="4" t="s">
        <v>134</v>
      </c>
      <c r="F9" s="5" t="s">
        <v>3</v>
      </c>
      <c r="H9" s="4" t="s">
        <v>9</v>
      </c>
      <c r="I9" s="5" t="s">
        <v>3</v>
      </c>
    </row>
    <row r="10" spans="2:9" x14ac:dyDescent="0.25">
      <c r="B10" s="4" t="s">
        <v>126</v>
      </c>
      <c r="C10" s="5" t="s">
        <v>3</v>
      </c>
      <c r="E10" s="4" t="s">
        <v>6</v>
      </c>
      <c r="F10" s="5" t="s">
        <v>3</v>
      </c>
      <c r="H10" s="4" t="s">
        <v>10</v>
      </c>
      <c r="I10" s="5" t="s">
        <v>3</v>
      </c>
    </row>
    <row r="11" spans="2:9" x14ac:dyDescent="0.25">
      <c r="B11" s="4" t="s">
        <v>127</v>
      </c>
      <c r="C11" s="5" t="s">
        <v>3</v>
      </c>
      <c r="E11" s="4" t="s">
        <v>140</v>
      </c>
      <c r="F11" s="5" t="s">
        <v>3</v>
      </c>
      <c r="H11" s="4" t="s">
        <v>11</v>
      </c>
      <c r="I11" s="5" t="s">
        <v>3</v>
      </c>
    </row>
    <row r="12" spans="2:9" x14ac:dyDescent="0.25">
      <c r="B12" s="6" t="s">
        <v>128</v>
      </c>
      <c r="C12" s="5" t="s">
        <v>3</v>
      </c>
      <c r="E12" s="4" t="s">
        <v>148</v>
      </c>
      <c r="F12" s="5" t="s">
        <v>3</v>
      </c>
      <c r="H12" s="4" t="s">
        <v>12</v>
      </c>
      <c r="I12" s="5" t="s">
        <v>3</v>
      </c>
    </row>
    <row r="13" spans="2:9" x14ac:dyDescent="0.25">
      <c r="B13" s="6" t="s">
        <v>8</v>
      </c>
      <c r="C13" s="5" t="s">
        <v>3</v>
      </c>
      <c r="E13" s="4" t="s">
        <v>147</v>
      </c>
      <c r="F13" s="5" t="s">
        <v>3</v>
      </c>
      <c r="H13" s="4" t="s">
        <v>13</v>
      </c>
      <c r="I13" s="5" t="s">
        <v>3</v>
      </c>
    </row>
    <row r="14" spans="2:9" x14ac:dyDescent="0.25">
      <c r="B14" s="6" t="s">
        <v>129</v>
      </c>
      <c r="C14" s="5" t="s">
        <v>3</v>
      </c>
      <c r="E14" s="4" t="s">
        <v>14</v>
      </c>
      <c r="F14" s="5" t="s">
        <v>3</v>
      </c>
      <c r="H14" s="4" t="s">
        <v>142</v>
      </c>
      <c r="I14" s="5" t="s">
        <v>3</v>
      </c>
    </row>
    <row r="15" spans="2:9" x14ac:dyDescent="0.25">
      <c r="B15" s="6" t="s">
        <v>130</v>
      </c>
      <c r="C15" s="5" t="s">
        <v>3</v>
      </c>
      <c r="E15" s="4" t="s">
        <v>141</v>
      </c>
      <c r="F15" s="5" t="s">
        <v>3</v>
      </c>
      <c r="H15" s="4" t="s">
        <v>143</v>
      </c>
      <c r="I15" s="5" t="s">
        <v>3</v>
      </c>
    </row>
    <row r="16" spans="2:9" x14ac:dyDescent="0.25">
      <c r="B16" s="6" t="s">
        <v>131</v>
      </c>
      <c r="C16" s="5" t="s">
        <v>3</v>
      </c>
      <c r="E16" s="4" t="s">
        <v>136</v>
      </c>
      <c r="F16" s="5" t="s">
        <v>3</v>
      </c>
      <c r="H16" s="4" t="s">
        <v>144</v>
      </c>
      <c r="I16" s="5" t="s">
        <v>3</v>
      </c>
    </row>
    <row r="17" spans="2:9" x14ac:dyDescent="0.25">
      <c r="B17" s="6" t="s">
        <v>15</v>
      </c>
      <c r="C17" s="5" t="s">
        <v>3</v>
      </c>
      <c r="H17" s="4" t="s">
        <v>145</v>
      </c>
      <c r="I17" s="5" t="s">
        <v>3</v>
      </c>
    </row>
    <row r="18" spans="2:9" ht="3" customHeight="1" x14ac:dyDescent="0.25"/>
    <row r="19" spans="2:9" ht="15" customHeight="1" x14ac:dyDescent="0.25">
      <c r="B19" s="17" t="s">
        <v>16</v>
      </c>
      <c r="C19" s="17"/>
      <c r="D19" s="17"/>
      <c r="E19" s="17"/>
      <c r="F19" s="17"/>
      <c r="G19" s="17"/>
      <c r="H19" s="17"/>
      <c r="I19" s="17"/>
    </row>
    <row r="20" spans="2:9" x14ac:dyDescent="0.25">
      <c r="B20" s="17"/>
      <c r="C20" s="17"/>
      <c r="D20" s="17"/>
      <c r="E20" s="17"/>
      <c r="F20" s="17"/>
      <c r="G20" s="17"/>
      <c r="H20" s="17"/>
      <c r="I20" s="17"/>
    </row>
  </sheetData>
  <mergeCells count="2">
    <mergeCell ref="B2:I2"/>
    <mergeCell ref="B19:I20"/>
  </mergeCells>
  <conditionalFormatting sqref="C5:C17 F5:F16">
    <cfRule type="cellIs" dxfId="33" priority="27" operator="equal">
      <formula>"✔"</formula>
    </cfRule>
  </conditionalFormatting>
  <conditionalFormatting sqref="C5:C17 F5:F16">
    <cfRule type="cellIs" dxfId="32" priority="26" operator="equal">
      <formula>"✘"</formula>
    </cfRule>
  </conditionalFormatting>
  <conditionalFormatting sqref="C5:C17 F5:F16">
    <cfRule type="cellIs" dxfId="31" priority="23" operator="equal">
      <formula>"-"</formula>
    </cfRule>
  </conditionalFormatting>
  <conditionalFormatting sqref="I5:I17">
    <cfRule type="cellIs" dxfId="30" priority="21" operator="equal">
      <formula>"✔"</formula>
    </cfRule>
  </conditionalFormatting>
  <conditionalFormatting sqref="I5:I17">
    <cfRule type="cellIs" dxfId="29" priority="20" operator="equal">
      <formula>"✘"</formula>
    </cfRule>
  </conditionalFormatting>
  <conditionalFormatting sqref="I5:I17">
    <cfRule type="cellIs" dxfId="28" priority="19" operator="equal">
      <formula>"-"</formula>
    </cfRule>
  </conditionalFormatting>
  <dataValidations count="1">
    <dataValidation type="list" allowBlank="1" showInputMessage="1" showErrorMessage="1" sqref="I5:I17 C5:C17 F5:F16" xr:uid="{29763C8E-9DF6-4C92-B8F5-47C411BBD570}">
      <formula1>"-,✔,✘"</formula1>
    </dataValidation>
  </dataValidations>
  <hyperlinks>
    <hyperlink ref="B19:I20" r:id="rId1" display="http://www.cetking.in/product-category/CET" xr:uid="{ECE81C55-FC79-4CD4-9213-02E8F21896C6}"/>
  </hyperlinks>
  <pageMargins left="0.70866141732283472" right="0.70866141732283472" top="0.74803149606299213" bottom="0.74803149606299213" header="0.31496062992125984" footer="0.31496062992125984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A82FA-6C75-4700-B0BD-1E9ED2FBE655}">
  <sheetPr>
    <pageSetUpPr fitToPage="1"/>
  </sheetPr>
  <dimension ref="B2:I26"/>
  <sheetViews>
    <sheetView showGridLines="0" tabSelected="1" view="pageBreakPreview" zoomScale="160" zoomScaleNormal="115" zoomScaleSheetLayoutView="160" workbookViewId="0">
      <selection activeCell="H12" sqref="H12"/>
    </sheetView>
  </sheetViews>
  <sheetFormatPr defaultRowHeight="15" x14ac:dyDescent="0.25"/>
  <cols>
    <col min="1" max="1" width="1" customWidth="1"/>
    <col min="2" max="2" width="17" bestFit="1" customWidth="1"/>
    <col min="3" max="3" width="6.42578125" bestFit="1" customWidth="1"/>
    <col min="4" max="4" width="1.28515625" customWidth="1"/>
    <col min="5" max="5" width="19" bestFit="1" customWidth="1"/>
    <col min="6" max="6" width="6.42578125" bestFit="1" customWidth="1"/>
    <col min="7" max="7" width="1.140625" customWidth="1"/>
    <col min="8" max="8" width="19.28515625" bestFit="1" customWidth="1"/>
    <col min="9" max="9" width="6.42578125" bestFit="1" customWidth="1"/>
    <col min="10" max="10" width="1.5703125" customWidth="1"/>
  </cols>
  <sheetData>
    <row r="2" spans="2:9" s="1" customFormat="1" ht="31.5" x14ac:dyDescent="0.5">
      <c r="B2" s="18" t="s">
        <v>0</v>
      </c>
      <c r="C2" s="18"/>
      <c r="D2" s="18"/>
      <c r="E2" s="18"/>
      <c r="F2" s="18"/>
      <c r="G2" s="18"/>
      <c r="H2" s="18"/>
      <c r="I2" s="18"/>
    </row>
    <row r="3" spans="2:9" ht="6" customHeight="1" x14ac:dyDescent="0.25"/>
    <row r="4" spans="2:9" s="8" customFormat="1" ht="15.75" x14ac:dyDescent="0.25">
      <c r="B4" s="2" t="s">
        <v>17</v>
      </c>
      <c r="C4" s="7" t="s">
        <v>1</v>
      </c>
      <c r="E4" s="9" t="s">
        <v>18</v>
      </c>
      <c r="F4" s="7" t="s">
        <v>1</v>
      </c>
      <c r="H4" s="9" t="s">
        <v>19</v>
      </c>
      <c r="I4" s="7" t="s">
        <v>1</v>
      </c>
    </row>
    <row r="5" spans="2:9" x14ac:dyDescent="0.25">
      <c r="B5" s="4" t="s">
        <v>20</v>
      </c>
      <c r="C5" s="5" t="s">
        <v>3</v>
      </c>
      <c r="E5" s="4" t="s">
        <v>21</v>
      </c>
      <c r="F5" s="5" t="s">
        <v>3</v>
      </c>
      <c r="H5" s="4" t="s">
        <v>22</v>
      </c>
      <c r="I5" s="5" t="s">
        <v>3</v>
      </c>
    </row>
    <row r="6" spans="2:9" x14ac:dyDescent="0.25">
      <c r="B6" s="4" t="s">
        <v>23</v>
      </c>
      <c r="C6" s="5" t="s">
        <v>3</v>
      </c>
      <c r="E6" s="4" t="s">
        <v>24</v>
      </c>
      <c r="F6" s="5" t="s">
        <v>3</v>
      </c>
      <c r="H6" s="4" t="s">
        <v>25</v>
      </c>
      <c r="I6" s="5" t="s">
        <v>3</v>
      </c>
    </row>
    <row r="7" spans="2:9" x14ac:dyDescent="0.25">
      <c r="B7" s="4" t="s">
        <v>26</v>
      </c>
      <c r="C7" s="5" t="s">
        <v>3</v>
      </c>
      <c r="E7" s="4" t="s">
        <v>27</v>
      </c>
      <c r="F7" s="5" t="s">
        <v>3</v>
      </c>
      <c r="H7" s="4" t="s">
        <v>28</v>
      </c>
      <c r="I7" s="5" t="s">
        <v>3</v>
      </c>
    </row>
    <row r="8" spans="2:9" x14ac:dyDescent="0.25">
      <c r="B8" s="4" t="s">
        <v>29</v>
      </c>
      <c r="C8" s="5" t="s">
        <v>3</v>
      </c>
      <c r="E8" s="4" t="s">
        <v>30</v>
      </c>
      <c r="F8" s="5" t="s">
        <v>3</v>
      </c>
      <c r="H8" s="4" t="s">
        <v>31</v>
      </c>
      <c r="I8" s="5" t="s">
        <v>3</v>
      </c>
    </row>
    <row r="9" spans="2:9" x14ac:dyDescent="0.25">
      <c r="B9" s="4" t="s">
        <v>32</v>
      </c>
      <c r="C9" s="5" t="s">
        <v>3</v>
      </c>
      <c r="E9" s="4" t="s">
        <v>33</v>
      </c>
      <c r="F9" s="5" t="s">
        <v>3</v>
      </c>
      <c r="H9" s="4" t="s">
        <v>34</v>
      </c>
      <c r="I9" s="5" t="s">
        <v>3</v>
      </c>
    </row>
    <row r="10" spans="2:9" x14ac:dyDescent="0.25">
      <c r="B10" s="4" t="s">
        <v>35</v>
      </c>
      <c r="C10" s="5" t="s">
        <v>3</v>
      </c>
      <c r="E10" s="4" t="s">
        <v>36</v>
      </c>
      <c r="F10" s="5" t="s">
        <v>3</v>
      </c>
      <c r="H10" s="4" t="s">
        <v>37</v>
      </c>
      <c r="I10" s="5" t="s">
        <v>3</v>
      </c>
    </row>
    <row r="11" spans="2:9" x14ac:dyDescent="0.25">
      <c r="B11" s="4" t="s">
        <v>38</v>
      </c>
      <c r="C11" s="5" t="s">
        <v>3</v>
      </c>
      <c r="E11" s="4" t="s">
        <v>39</v>
      </c>
      <c r="F11" s="5" t="s">
        <v>3</v>
      </c>
      <c r="H11" s="4" t="s">
        <v>40</v>
      </c>
      <c r="I11" s="5" t="s">
        <v>3</v>
      </c>
    </row>
    <row r="12" spans="2:9" x14ac:dyDescent="0.25">
      <c r="B12" s="4" t="s">
        <v>41</v>
      </c>
      <c r="C12" s="5" t="s">
        <v>3</v>
      </c>
      <c r="E12" s="4" t="s">
        <v>42</v>
      </c>
      <c r="F12" s="5" t="s">
        <v>3</v>
      </c>
      <c r="H12" s="4" t="s">
        <v>43</v>
      </c>
      <c r="I12" s="5" t="s">
        <v>3</v>
      </c>
    </row>
    <row r="13" spans="2:9" x14ac:dyDescent="0.25">
      <c r="B13" s="4" t="s">
        <v>44</v>
      </c>
      <c r="C13" s="5" t="s">
        <v>3</v>
      </c>
    </row>
    <row r="14" spans="2:9" ht="15.75" x14ac:dyDescent="0.25">
      <c r="B14" s="4" t="s">
        <v>45</v>
      </c>
      <c r="C14" s="5" t="s">
        <v>3</v>
      </c>
      <c r="E14" s="9" t="s">
        <v>46</v>
      </c>
      <c r="F14" s="3" t="s">
        <v>1</v>
      </c>
      <c r="H14" s="9" t="s">
        <v>47</v>
      </c>
      <c r="I14" s="3" t="s">
        <v>1</v>
      </c>
    </row>
    <row r="15" spans="2:9" x14ac:dyDescent="0.25">
      <c r="B15" s="4" t="s">
        <v>48</v>
      </c>
      <c r="C15" s="5" t="s">
        <v>3</v>
      </c>
      <c r="E15" s="4" t="s">
        <v>49</v>
      </c>
      <c r="F15" s="5" t="s">
        <v>3</v>
      </c>
      <c r="H15" s="4" t="s">
        <v>50</v>
      </c>
      <c r="I15" s="5" t="s">
        <v>3</v>
      </c>
    </row>
    <row r="16" spans="2:9" x14ac:dyDescent="0.25">
      <c r="B16" s="4" t="s">
        <v>51</v>
      </c>
      <c r="C16" s="5" t="s">
        <v>3</v>
      </c>
      <c r="E16" s="4" t="s">
        <v>52</v>
      </c>
      <c r="F16" s="5" t="s">
        <v>3</v>
      </c>
      <c r="H16" s="4" t="s">
        <v>53</v>
      </c>
      <c r="I16" s="5" t="s">
        <v>3</v>
      </c>
    </row>
    <row r="17" spans="2:9" x14ac:dyDescent="0.25">
      <c r="B17" s="4" t="s">
        <v>54</v>
      </c>
      <c r="C17" s="5" t="s">
        <v>3</v>
      </c>
      <c r="E17" s="4" t="s">
        <v>55</v>
      </c>
      <c r="F17" s="5" t="s">
        <v>3</v>
      </c>
      <c r="H17" s="4" t="s">
        <v>56</v>
      </c>
      <c r="I17" s="5" t="s">
        <v>3</v>
      </c>
    </row>
    <row r="18" spans="2:9" x14ac:dyDescent="0.25">
      <c r="B18" s="4" t="s">
        <v>57</v>
      </c>
      <c r="C18" s="5" t="s">
        <v>3</v>
      </c>
      <c r="E18" s="4" t="s">
        <v>58</v>
      </c>
      <c r="F18" s="5" t="s">
        <v>3</v>
      </c>
      <c r="H18" s="4" t="s">
        <v>59</v>
      </c>
      <c r="I18" s="5" t="s">
        <v>3</v>
      </c>
    </row>
    <row r="19" spans="2:9" x14ac:dyDescent="0.25">
      <c r="B19" s="4" t="s">
        <v>60</v>
      </c>
      <c r="C19" s="5" t="s">
        <v>3</v>
      </c>
      <c r="E19" s="4" t="s">
        <v>61</v>
      </c>
      <c r="F19" s="5" t="s">
        <v>3</v>
      </c>
      <c r="H19" s="4" t="s">
        <v>62</v>
      </c>
      <c r="I19" s="5" t="s">
        <v>3</v>
      </c>
    </row>
    <row r="20" spans="2:9" x14ac:dyDescent="0.25">
      <c r="B20" s="4" t="s">
        <v>63</v>
      </c>
      <c r="C20" s="5" t="s">
        <v>3</v>
      </c>
      <c r="E20" s="4" t="s">
        <v>64</v>
      </c>
      <c r="F20" s="5" t="s">
        <v>3</v>
      </c>
      <c r="H20" s="4" t="s">
        <v>65</v>
      </c>
      <c r="I20" s="5" t="s">
        <v>3</v>
      </c>
    </row>
    <row r="21" spans="2:9" x14ac:dyDescent="0.25">
      <c r="B21" s="4" t="s">
        <v>66</v>
      </c>
      <c r="C21" s="5" t="s">
        <v>3</v>
      </c>
      <c r="E21" s="4" t="s">
        <v>67</v>
      </c>
      <c r="F21" s="5" t="s">
        <v>3</v>
      </c>
      <c r="H21" s="4" t="s">
        <v>68</v>
      </c>
      <c r="I21" s="5" t="s">
        <v>3</v>
      </c>
    </row>
    <row r="22" spans="2:9" x14ac:dyDescent="0.25">
      <c r="B22" s="4" t="s">
        <v>69</v>
      </c>
      <c r="C22" s="5" t="s">
        <v>3</v>
      </c>
      <c r="E22" s="4" t="s">
        <v>70</v>
      </c>
      <c r="F22" s="5" t="s">
        <v>3</v>
      </c>
      <c r="H22" s="4" t="s">
        <v>71</v>
      </c>
      <c r="I22" s="5" t="s">
        <v>3</v>
      </c>
    </row>
    <row r="23" spans="2:9" x14ac:dyDescent="0.25">
      <c r="B23" s="4" t="s">
        <v>72</v>
      </c>
      <c r="C23" s="5" t="s">
        <v>3</v>
      </c>
      <c r="H23" s="4" t="s">
        <v>73</v>
      </c>
      <c r="I23" s="5" t="s">
        <v>3</v>
      </c>
    </row>
    <row r="24" spans="2:9" x14ac:dyDescent="0.25">
      <c r="B24" s="4" t="s">
        <v>74</v>
      </c>
      <c r="C24" s="5" t="s">
        <v>3</v>
      </c>
    </row>
    <row r="25" spans="2:9" x14ac:dyDescent="0.25">
      <c r="B25" s="17" t="s">
        <v>16</v>
      </c>
      <c r="C25" s="17"/>
      <c r="D25" s="17"/>
      <c r="E25" s="17"/>
      <c r="F25" s="17"/>
      <c r="G25" s="17"/>
      <c r="H25" s="17"/>
      <c r="I25" s="17"/>
    </row>
    <row r="26" spans="2:9" x14ac:dyDescent="0.25">
      <c r="B26" s="17"/>
      <c r="C26" s="17"/>
      <c r="D26" s="17"/>
      <c r="E26" s="17"/>
      <c r="F26" s="17"/>
      <c r="G26" s="17"/>
      <c r="H26" s="17"/>
      <c r="I26" s="17"/>
    </row>
  </sheetData>
  <mergeCells count="2">
    <mergeCell ref="B25:I26"/>
    <mergeCell ref="B2:I2"/>
  </mergeCells>
  <conditionalFormatting sqref="C5:C24">
    <cfRule type="cellIs" dxfId="18" priority="77" operator="equal">
      <formula>"✔"</formula>
    </cfRule>
  </conditionalFormatting>
  <conditionalFormatting sqref="C5:C24">
    <cfRule type="cellIs" dxfId="17" priority="76" operator="equal">
      <formula>"✘"</formula>
    </cfRule>
  </conditionalFormatting>
  <conditionalFormatting sqref="C5:C24">
    <cfRule type="cellIs" dxfId="16" priority="75" operator="equal">
      <formula>"-"</formula>
    </cfRule>
  </conditionalFormatting>
  <conditionalFormatting sqref="F5:F12">
    <cfRule type="cellIs" dxfId="15" priority="74" operator="equal">
      <formula>"✔"</formula>
    </cfRule>
  </conditionalFormatting>
  <conditionalFormatting sqref="F5:F12">
    <cfRule type="cellIs" dxfId="14" priority="73" operator="equal">
      <formula>"✘"</formula>
    </cfRule>
  </conditionalFormatting>
  <conditionalFormatting sqref="F5:F12">
    <cfRule type="cellIs" dxfId="13" priority="72" operator="equal">
      <formula>"-"</formula>
    </cfRule>
  </conditionalFormatting>
  <conditionalFormatting sqref="F15:F22">
    <cfRule type="cellIs" dxfId="12" priority="71" operator="equal">
      <formula>"✔"</formula>
    </cfRule>
  </conditionalFormatting>
  <conditionalFormatting sqref="F15:F22">
    <cfRule type="cellIs" dxfId="11" priority="70" operator="equal">
      <formula>"✘"</formula>
    </cfRule>
  </conditionalFormatting>
  <conditionalFormatting sqref="F15:F22">
    <cfRule type="cellIs" dxfId="10" priority="69" operator="equal">
      <formula>"-"</formula>
    </cfRule>
  </conditionalFormatting>
  <conditionalFormatting sqref="I5:I12">
    <cfRule type="cellIs" dxfId="9" priority="68" operator="equal">
      <formula>"✔"</formula>
    </cfRule>
  </conditionalFormatting>
  <conditionalFormatting sqref="I5:I12">
    <cfRule type="cellIs" dxfId="8" priority="67" operator="equal">
      <formula>"✘"</formula>
    </cfRule>
  </conditionalFormatting>
  <conditionalFormatting sqref="I5:I12">
    <cfRule type="cellIs" dxfId="7" priority="66" operator="equal">
      <formula>"-"</formula>
    </cfRule>
  </conditionalFormatting>
  <conditionalFormatting sqref="I15:I23">
    <cfRule type="cellIs" dxfId="6" priority="3" operator="equal">
      <formula>"✔"</formula>
    </cfRule>
  </conditionalFormatting>
  <conditionalFormatting sqref="I15:I23">
    <cfRule type="cellIs" dxfId="5" priority="2" operator="equal">
      <formula>"✘"</formula>
    </cfRule>
  </conditionalFormatting>
  <conditionalFormatting sqref="I15:I23">
    <cfRule type="cellIs" dxfId="4" priority="1" operator="equal">
      <formula>"-"</formula>
    </cfRule>
  </conditionalFormatting>
  <dataValidations count="1">
    <dataValidation type="list" allowBlank="1" showInputMessage="1" showErrorMessage="1" sqref="F5:F12 C5:C24 F15:F22 I5:I12 I15:I23" xr:uid="{D9C2C0C3-50BD-47B5-A1DE-A8D03C1A0DC5}">
      <formula1>"-,✔,✘"</formula1>
    </dataValidation>
  </dataValidations>
  <hyperlinks>
    <hyperlink ref="B25:I26" r:id="rId1" display="http://www.cetking.in/product-category/CET" xr:uid="{2C9E9C9B-1F73-4682-942D-F9A843108952}"/>
  </hyperlinks>
  <pageMargins left="0.70866141732283472" right="0.70866141732283472" top="0.74803149606299213" bottom="0.74803149606299213" header="0.31496062992125984" footer="0.31496062992125984"/>
  <pageSetup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FBF55-A495-4085-9682-144C7B34BCB7}">
  <sheetPr>
    <pageSetUpPr fitToPage="1"/>
  </sheetPr>
  <dimension ref="B1:AJ17"/>
  <sheetViews>
    <sheetView showGridLines="0" zoomScale="115" zoomScaleNormal="115" workbookViewId="0">
      <selection activeCell="H12" sqref="H12"/>
    </sheetView>
  </sheetViews>
  <sheetFormatPr defaultRowHeight="15" x14ac:dyDescent="0.25"/>
  <cols>
    <col min="1" max="1" width="1.5703125" customWidth="1"/>
    <col min="2" max="2" width="20.7109375" bestFit="1" customWidth="1"/>
    <col min="3" max="3" width="3.7109375" style="10" customWidth="1"/>
    <col min="4" max="9" width="3.7109375" bestFit="1" customWidth="1"/>
    <col min="10" max="24" width="4.28515625" bestFit="1" customWidth="1"/>
    <col min="25" max="33" width="4" bestFit="1" customWidth="1"/>
    <col min="34" max="35" width="3.7109375" bestFit="1" customWidth="1"/>
    <col min="36" max="36" width="10.5703125" bestFit="1" customWidth="1"/>
  </cols>
  <sheetData>
    <row r="1" spans="2:36" ht="15" customHeight="1" x14ac:dyDescent="0.25">
      <c r="C1"/>
    </row>
    <row r="2" spans="2:36" s="1" customFormat="1" ht="31.5" x14ac:dyDescent="0.5">
      <c r="B2" s="19" t="s">
        <v>75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1"/>
    </row>
    <row r="3" spans="2:36" ht="6" customHeight="1" x14ac:dyDescent="0.25"/>
    <row r="4" spans="2:36" ht="73.5" customHeight="1" x14ac:dyDescent="0.25">
      <c r="B4" s="11" t="s">
        <v>76</v>
      </c>
      <c r="C4" s="12" t="s">
        <v>77</v>
      </c>
      <c r="D4" s="13" t="s">
        <v>78</v>
      </c>
      <c r="E4" s="13" t="s">
        <v>79</v>
      </c>
      <c r="F4" s="13" t="s">
        <v>80</v>
      </c>
      <c r="G4" s="13" t="s">
        <v>81</v>
      </c>
      <c r="H4" s="13" t="s">
        <v>82</v>
      </c>
      <c r="I4" s="13" t="s">
        <v>83</v>
      </c>
      <c r="J4" s="13" t="s">
        <v>84</v>
      </c>
      <c r="K4" s="13" t="s">
        <v>85</v>
      </c>
      <c r="L4" s="13" t="s">
        <v>86</v>
      </c>
      <c r="M4" s="13" t="s">
        <v>87</v>
      </c>
      <c r="N4" s="13" t="s">
        <v>88</v>
      </c>
      <c r="O4" s="13" t="s">
        <v>89</v>
      </c>
      <c r="P4" s="13" t="s">
        <v>90</v>
      </c>
      <c r="Q4" s="13" t="s">
        <v>91</v>
      </c>
      <c r="R4" s="13" t="s">
        <v>92</v>
      </c>
      <c r="S4" s="13" t="s">
        <v>93</v>
      </c>
      <c r="T4" s="13" t="s">
        <v>94</v>
      </c>
      <c r="U4" s="13" t="s">
        <v>95</v>
      </c>
      <c r="V4" s="13" t="s">
        <v>96</v>
      </c>
      <c r="W4" s="13" t="s">
        <v>97</v>
      </c>
      <c r="X4" s="13" t="s">
        <v>98</v>
      </c>
      <c r="Y4" s="13" t="s">
        <v>99</v>
      </c>
      <c r="Z4" s="13" t="s">
        <v>100</v>
      </c>
      <c r="AA4" s="13" t="s">
        <v>101</v>
      </c>
      <c r="AB4" s="13" t="s">
        <v>102</v>
      </c>
      <c r="AC4" s="13" t="s">
        <v>103</v>
      </c>
      <c r="AD4" s="13" t="s">
        <v>104</v>
      </c>
      <c r="AE4" s="13" t="s">
        <v>105</v>
      </c>
      <c r="AF4" s="13" t="s">
        <v>106</v>
      </c>
      <c r="AG4" s="13" t="s">
        <v>107</v>
      </c>
      <c r="AH4" s="13" t="s">
        <v>108</v>
      </c>
      <c r="AI4" s="12" t="s">
        <v>109</v>
      </c>
      <c r="AJ4" s="11" t="s">
        <v>110</v>
      </c>
    </row>
    <row r="5" spans="2:36" x14ac:dyDescent="0.25">
      <c r="B5" s="4" t="s">
        <v>111</v>
      </c>
      <c r="C5" s="14">
        <v>20</v>
      </c>
      <c r="D5" s="5" t="s">
        <v>3</v>
      </c>
      <c r="E5" s="5" t="s">
        <v>3</v>
      </c>
      <c r="F5" s="5" t="s">
        <v>3</v>
      </c>
      <c r="G5" s="5" t="s">
        <v>3</v>
      </c>
      <c r="H5" s="5" t="s">
        <v>3</v>
      </c>
      <c r="I5" s="5" t="s">
        <v>3</v>
      </c>
      <c r="J5" s="5" t="s">
        <v>3</v>
      </c>
      <c r="K5" s="5" t="s">
        <v>3</v>
      </c>
      <c r="L5" s="5" t="s">
        <v>3</v>
      </c>
      <c r="M5" s="5" t="s">
        <v>3</v>
      </c>
      <c r="N5" s="5" t="s">
        <v>3</v>
      </c>
      <c r="O5" s="5" t="s">
        <v>3</v>
      </c>
      <c r="P5" s="5" t="s">
        <v>3</v>
      </c>
      <c r="Q5" s="5" t="s">
        <v>3</v>
      </c>
      <c r="R5" s="5" t="s">
        <v>3</v>
      </c>
      <c r="S5" s="5" t="s">
        <v>3</v>
      </c>
      <c r="T5" s="5" t="s">
        <v>3</v>
      </c>
      <c r="U5" s="5" t="s">
        <v>3</v>
      </c>
      <c r="V5" s="5" t="s">
        <v>3</v>
      </c>
      <c r="W5" s="5" t="s">
        <v>3</v>
      </c>
      <c r="X5" s="5" t="s">
        <v>3</v>
      </c>
      <c r="Y5" s="5" t="s">
        <v>3</v>
      </c>
      <c r="Z5" s="5" t="s">
        <v>3</v>
      </c>
      <c r="AA5" s="5" t="s">
        <v>3</v>
      </c>
      <c r="AB5" s="5" t="s">
        <v>3</v>
      </c>
      <c r="AC5" s="5" t="s">
        <v>3</v>
      </c>
      <c r="AD5" s="5" t="s">
        <v>3</v>
      </c>
      <c r="AE5" s="5" t="s">
        <v>3</v>
      </c>
      <c r="AF5" s="5" t="s">
        <v>3</v>
      </c>
      <c r="AG5" s="5" t="s">
        <v>3</v>
      </c>
      <c r="AH5" s="5" t="s">
        <v>3</v>
      </c>
      <c r="AI5" s="15">
        <f>COUNTIF(D5:AG5,"✔")</f>
        <v>0</v>
      </c>
      <c r="AJ5" s="16">
        <f>AI5/C5</f>
        <v>0</v>
      </c>
    </row>
    <row r="6" spans="2:36" x14ac:dyDescent="0.25">
      <c r="B6" s="4" t="s">
        <v>112</v>
      </c>
      <c r="C6" s="14">
        <v>20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5" t="s">
        <v>3</v>
      </c>
      <c r="T6" s="5" t="s">
        <v>3</v>
      </c>
      <c r="U6" s="5" t="s">
        <v>3</v>
      </c>
      <c r="V6" s="5" t="s">
        <v>3</v>
      </c>
      <c r="W6" s="5" t="s">
        <v>3</v>
      </c>
      <c r="X6" s="5" t="s">
        <v>3</v>
      </c>
      <c r="Y6" s="5" t="s">
        <v>3</v>
      </c>
      <c r="Z6" s="5" t="s">
        <v>3</v>
      </c>
      <c r="AA6" s="5" t="s">
        <v>3</v>
      </c>
      <c r="AB6" s="5" t="s">
        <v>3</v>
      </c>
      <c r="AC6" s="5" t="s">
        <v>3</v>
      </c>
      <c r="AD6" s="5" t="s">
        <v>3</v>
      </c>
      <c r="AE6" s="5" t="s">
        <v>3</v>
      </c>
      <c r="AF6" s="5" t="s">
        <v>3</v>
      </c>
      <c r="AG6" s="5" t="s">
        <v>3</v>
      </c>
      <c r="AH6" s="5" t="s">
        <v>3</v>
      </c>
      <c r="AI6" s="15">
        <f>COUNTIF(D6:AG6,"✔")</f>
        <v>0</v>
      </c>
      <c r="AJ6" s="16">
        <f>AI6/C6</f>
        <v>0</v>
      </c>
    </row>
    <row r="7" spans="2:36" x14ac:dyDescent="0.25">
      <c r="B7" s="4" t="s">
        <v>113</v>
      </c>
      <c r="C7" s="14">
        <v>20</v>
      </c>
      <c r="D7" s="5" t="s">
        <v>3</v>
      </c>
      <c r="E7" s="5" t="s">
        <v>3</v>
      </c>
      <c r="F7" s="5" t="s">
        <v>3</v>
      </c>
      <c r="G7" s="5" t="s">
        <v>3</v>
      </c>
      <c r="H7" s="5" t="s">
        <v>3</v>
      </c>
      <c r="I7" s="5" t="s">
        <v>3</v>
      </c>
      <c r="J7" s="5" t="s">
        <v>3</v>
      </c>
      <c r="K7" s="5" t="s">
        <v>3</v>
      </c>
      <c r="L7" s="5" t="s">
        <v>3</v>
      </c>
      <c r="M7" s="5" t="s">
        <v>3</v>
      </c>
      <c r="N7" s="5" t="s">
        <v>3</v>
      </c>
      <c r="O7" s="5" t="s">
        <v>3</v>
      </c>
      <c r="P7" s="5" t="s">
        <v>3</v>
      </c>
      <c r="Q7" s="5" t="s">
        <v>3</v>
      </c>
      <c r="R7" s="5" t="s">
        <v>3</v>
      </c>
      <c r="S7" s="5" t="s">
        <v>3</v>
      </c>
      <c r="T7" s="5" t="s">
        <v>3</v>
      </c>
      <c r="U7" s="5" t="s">
        <v>3</v>
      </c>
      <c r="V7" s="5" t="s">
        <v>3</v>
      </c>
      <c r="W7" s="5" t="s">
        <v>3</v>
      </c>
      <c r="X7" s="5" t="s">
        <v>3</v>
      </c>
      <c r="Y7" s="5" t="s">
        <v>3</v>
      </c>
      <c r="Z7" s="5" t="s">
        <v>3</v>
      </c>
      <c r="AA7" s="5" t="s">
        <v>3</v>
      </c>
      <c r="AB7" s="5" t="s">
        <v>3</v>
      </c>
      <c r="AC7" s="5" t="s">
        <v>3</v>
      </c>
      <c r="AD7" s="5" t="s">
        <v>3</v>
      </c>
      <c r="AE7" s="5" t="s">
        <v>3</v>
      </c>
      <c r="AF7" s="5" t="s">
        <v>3</v>
      </c>
      <c r="AG7" s="5" t="s">
        <v>3</v>
      </c>
      <c r="AH7" s="5" t="s">
        <v>3</v>
      </c>
      <c r="AI7" s="15">
        <f>COUNTIF(D7:AG7,"✔")</f>
        <v>0</v>
      </c>
      <c r="AJ7" s="16">
        <f>AI7/C7</f>
        <v>0</v>
      </c>
    </row>
    <row r="8" spans="2:36" x14ac:dyDescent="0.25">
      <c r="B8" s="4" t="s">
        <v>114</v>
      </c>
      <c r="C8" s="5">
        <v>8</v>
      </c>
      <c r="D8" s="5" t="s">
        <v>3</v>
      </c>
      <c r="E8" s="5" t="s">
        <v>3</v>
      </c>
      <c r="F8" s="5" t="s">
        <v>3</v>
      </c>
      <c r="G8" s="5" t="s">
        <v>3</v>
      </c>
      <c r="H8" s="5" t="s">
        <v>3</v>
      </c>
      <c r="I8" s="5" t="s">
        <v>3</v>
      </c>
      <c r="J8" s="5" t="s">
        <v>3</v>
      </c>
      <c r="K8" s="5" t="s">
        <v>3</v>
      </c>
      <c r="L8" s="5" t="s">
        <v>3</v>
      </c>
      <c r="M8" s="5" t="s">
        <v>3</v>
      </c>
      <c r="N8" s="5" t="s">
        <v>3</v>
      </c>
      <c r="O8" s="5" t="s">
        <v>3</v>
      </c>
      <c r="P8" s="5" t="s">
        <v>3</v>
      </c>
      <c r="Q8" s="5" t="s">
        <v>3</v>
      </c>
      <c r="R8" s="5" t="s">
        <v>3</v>
      </c>
      <c r="S8" s="5" t="s">
        <v>3</v>
      </c>
      <c r="T8" s="5" t="s">
        <v>3</v>
      </c>
      <c r="U8" s="5" t="s">
        <v>3</v>
      </c>
      <c r="V8" s="5" t="s">
        <v>3</v>
      </c>
      <c r="W8" s="5" t="s">
        <v>3</v>
      </c>
      <c r="X8" s="5" t="s">
        <v>3</v>
      </c>
      <c r="Y8" s="5" t="s">
        <v>3</v>
      </c>
      <c r="Z8" s="5" t="s">
        <v>3</v>
      </c>
      <c r="AA8" s="5" t="s">
        <v>3</v>
      </c>
      <c r="AB8" s="5" t="s">
        <v>3</v>
      </c>
      <c r="AC8" s="5" t="s">
        <v>3</v>
      </c>
      <c r="AD8" s="5" t="s">
        <v>3</v>
      </c>
      <c r="AE8" s="5" t="s">
        <v>3</v>
      </c>
      <c r="AF8" s="5" t="s">
        <v>3</v>
      </c>
      <c r="AG8" s="5" t="s">
        <v>3</v>
      </c>
      <c r="AH8" s="5" t="s">
        <v>3</v>
      </c>
      <c r="AI8" s="15">
        <f>COUNTIF(D8:AG8,"✔")</f>
        <v>0</v>
      </c>
      <c r="AJ8" s="16">
        <f>AI8/C8</f>
        <v>0</v>
      </c>
    </row>
    <row r="9" spans="2:36" x14ac:dyDescent="0.25">
      <c r="B9" s="4" t="s">
        <v>115</v>
      </c>
      <c r="C9" s="5">
        <v>8</v>
      </c>
      <c r="D9" s="5" t="s">
        <v>3</v>
      </c>
      <c r="E9" s="5" t="s">
        <v>3</v>
      </c>
      <c r="F9" s="5" t="s">
        <v>3</v>
      </c>
      <c r="G9" s="5" t="s">
        <v>3</v>
      </c>
      <c r="H9" s="5" t="s">
        <v>3</v>
      </c>
      <c r="I9" s="5" t="s">
        <v>3</v>
      </c>
      <c r="J9" s="5" t="s">
        <v>3</v>
      </c>
      <c r="K9" s="5" t="s">
        <v>3</v>
      </c>
      <c r="L9" s="5" t="s">
        <v>3</v>
      </c>
      <c r="M9" s="5" t="s">
        <v>3</v>
      </c>
      <c r="N9" s="5" t="s">
        <v>3</v>
      </c>
      <c r="O9" s="5" t="s">
        <v>3</v>
      </c>
      <c r="P9" s="5" t="s">
        <v>3</v>
      </c>
      <c r="Q9" s="5" t="s">
        <v>3</v>
      </c>
      <c r="R9" s="5" t="s">
        <v>3</v>
      </c>
      <c r="S9" s="5" t="s">
        <v>3</v>
      </c>
      <c r="T9" s="5" t="s">
        <v>3</v>
      </c>
      <c r="U9" s="5" t="s">
        <v>3</v>
      </c>
      <c r="V9" s="5" t="s">
        <v>3</v>
      </c>
      <c r="W9" s="5" t="s">
        <v>3</v>
      </c>
      <c r="X9" s="5" t="s">
        <v>3</v>
      </c>
      <c r="Y9" s="5" t="s">
        <v>3</v>
      </c>
      <c r="Z9" s="5" t="s">
        <v>3</v>
      </c>
      <c r="AA9" s="5" t="s">
        <v>3</v>
      </c>
      <c r="AB9" s="5" t="s">
        <v>3</v>
      </c>
      <c r="AC9" s="5" t="s">
        <v>3</v>
      </c>
      <c r="AD9" s="5" t="s">
        <v>3</v>
      </c>
      <c r="AE9" s="5" t="s">
        <v>3</v>
      </c>
      <c r="AF9" s="5" t="s">
        <v>3</v>
      </c>
      <c r="AG9" s="5" t="s">
        <v>3</v>
      </c>
      <c r="AH9" s="5" t="s">
        <v>3</v>
      </c>
      <c r="AI9" s="15">
        <f>COUNTIF(D9:AG9,"✔")</f>
        <v>0</v>
      </c>
      <c r="AJ9" s="16">
        <f>AI9/C9</f>
        <v>0</v>
      </c>
    </row>
    <row r="10" spans="2:36" x14ac:dyDescent="0.25">
      <c r="B10" s="4" t="s">
        <v>116</v>
      </c>
      <c r="C10" s="5">
        <v>8</v>
      </c>
      <c r="D10" s="5" t="s">
        <v>3</v>
      </c>
      <c r="E10" s="5" t="s">
        <v>3</v>
      </c>
      <c r="F10" s="5" t="s">
        <v>3</v>
      </c>
      <c r="G10" s="5" t="s">
        <v>3</v>
      </c>
      <c r="H10" s="5" t="s">
        <v>3</v>
      </c>
      <c r="I10" s="5" t="s">
        <v>3</v>
      </c>
      <c r="J10" s="5" t="s">
        <v>3</v>
      </c>
      <c r="K10" s="5" t="s">
        <v>3</v>
      </c>
      <c r="L10" s="5" t="s">
        <v>3</v>
      </c>
      <c r="M10" s="5" t="s">
        <v>3</v>
      </c>
      <c r="N10" s="5" t="s">
        <v>3</v>
      </c>
      <c r="O10" s="5" t="s">
        <v>3</v>
      </c>
      <c r="P10" s="5" t="s">
        <v>3</v>
      </c>
      <c r="Q10" s="5" t="s">
        <v>3</v>
      </c>
      <c r="R10" s="5" t="s">
        <v>3</v>
      </c>
      <c r="S10" s="5" t="s">
        <v>3</v>
      </c>
      <c r="T10" s="5" t="s">
        <v>3</v>
      </c>
      <c r="U10" s="5" t="s">
        <v>3</v>
      </c>
      <c r="V10" s="5" t="s">
        <v>3</v>
      </c>
      <c r="W10" s="5" t="s">
        <v>3</v>
      </c>
      <c r="X10" s="5" t="s">
        <v>3</v>
      </c>
      <c r="Y10" s="5" t="s">
        <v>3</v>
      </c>
      <c r="Z10" s="5" t="s">
        <v>3</v>
      </c>
      <c r="AA10" s="5" t="s">
        <v>3</v>
      </c>
      <c r="AB10" s="5" t="s">
        <v>3</v>
      </c>
      <c r="AC10" s="5" t="s">
        <v>3</v>
      </c>
      <c r="AD10" s="5" t="s">
        <v>3</v>
      </c>
      <c r="AE10" s="5" t="s">
        <v>3</v>
      </c>
      <c r="AF10" s="5" t="s">
        <v>3</v>
      </c>
      <c r="AG10" s="5" t="s">
        <v>3</v>
      </c>
      <c r="AH10" s="5" t="s">
        <v>3</v>
      </c>
      <c r="AI10" s="15">
        <f>COUNTIF(D10:AG10,"✔")</f>
        <v>0</v>
      </c>
      <c r="AJ10" s="16">
        <f>AI10/C10</f>
        <v>0</v>
      </c>
    </row>
    <row r="11" spans="2:36" x14ac:dyDescent="0.25">
      <c r="B11" s="4" t="s">
        <v>117</v>
      </c>
      <c r="C11" s="5">
        <v>20</v>
      </c>
      <c r="D11" s="5" t="s">
        <v>3</v>
      </c>
      <c r="E11" s="5" t="s">
        <v>3</v>
      </c>
      <c r="F11" s="5" t="s">
        <v>3</v>
      </c>
      <c r="G11" s="5" t="s">
        <v>3</v>
      </c>
      <c r="H11" s="5" t="s">
        <v>3</v>
      </c>
      <c r="I11" s="5" t="s">
        <v>3</v>
      </c>
      <c r="J11" s="5" t="s">
        <v>3</v>
      </c>
      <c r="K11" s="5" t="s">
        <v>3</v>
      </c>
      <c r="L11" s="5" t="s">
        <v>3</v>
      </c>
      <c r="M11" s="5" t="s">
        <v>3</v>
      </c>
      <c r="N11" s="5" t="s">
        <v>3</v>
      </c>
      <c r="O11" s="5" t="s">
        <v>3</v>
      </c>
      <c r="P11" s="5" t="s">
        <v>3</v>
      </c>
      <c r="Q11" s="5" t="s">
        <v>3</v>
      </c>
      <c r="R11" s="5" t="s">
        <v>3</v>
      </c>
      <c r="S11" s="5" t="s">
        <v>3</v>
      </c>
      <c r="T11" s="5" t="s">
        <v>3</v>
      </c>
      <c r="U11" s="5" t="s">
        <v>3</v>
      </c>
      <c r="V11" s="5" t="s">
        <v>3</v>
      </c>
      <c r="W11" s="5" t="s">
        <v>3</v>
      </c>
      <c r="X11" s="5" t="s">
        <v>3</v>
      </c>
      <c r="Y11" s="5" t="s">
        <v>3</v>
      </c>
      <c r="Z11" s="5" t="s">
        <v>3</v>
      </c>
      <c r="AA11" s="5" t="s">
        <v>3</v>
      </c>
      <c r="AB11" s="5" t="s">
        <v>3</v>
      </c>
      <c r="AC11" s="5" t="s">
        <v>3</v>
      </c>
      <c r="AD11" s="5" t="s">
        <v>3</v>
      </c>
      <c r="AE11" s="5" t="s">
        <v>3</v>
      </c>
      <c r="AF11" s="5" t="s">
        <v>3</v>
      </c>
      <c r="AG11" s="5" t="s">
        <v>3</v>
      </c>
      <c r="AH11" s="5" t="s">
        <v>3</v>
      </c>
      <c r="AI11" s="15">
        <f>COUNTIF(D11:AG11,"✔")</f>
        <v>0</v>
      </c>
      <c r="AJ11" s="16">
        <f>AI11/C11</f>
        <v>0</v>
      </c>
    </row>
    <row r="12" spans="2:36" x14ac:dyDescent="0.25">
      <c r="B12" s="4" t="s">
        <v>118</v>
      </c>
      <c r="C12" s="5">
        <v>15</v>
      </c>
      <c r="D12" s="5" t="s">
        <v>3</v>
      </c>
      <c r="E12" s="5" t="s">
        <v>3</v>
      </c>
      <c r="F12" s="5" t="s">
        <v>3</v>
      </c>
      <c r="G12" s="5" t="s">
        <v>3</v>
      </c>
      <c r="H12" s="5" t="s">
        <v>3</v>
      </c>
      <c r="I12" s="5" t="s">
        <v>3</v>
      </c>
      <c r="J12" s="5" t="s">
        <v>3</v>
      </c>
      <c r="K12" s="5" t="s">
        <v>3</v>
      </c>
      <c r="L12" s="5" t="s">
        <v>3</v>
      </c>
      <c r="M12" s="5" t="s">
        <v>3</v>
      </c>
      <c r="N12" s="5" t="s">
        <v>3</v>
      </c>
      <c r="O12" s="5" t="s">
        <v>3</v>
      </c>
      <c r="P12" s="5" t="s">
        <v>3</v>
      </c>
      <c r="Q12" s="5" t="s">
        <v>3</v>
      </c>
      <c r="R12" s="5" t="s">
        <v>3</v>
      </c>
      <c r="S12" s="5" t="s">
        <v>3</v>
      </c>
      <c r="T12" s="5" t="s">
        <v>3</v>
      </c>
      <c r="U12" s="5" t="s">
        <v>3</v>
      </c>
      <c r="V12" s="5" t="s">
        <v>3</v>
      </c>
      <c r="W12" s="5" t="s">
        <v>3</v>
      </c>
      <c r="X12" s="5" t="s">
        <v>3</v>
      </c>
      <c r="Y12" s="5" t="s">
        <v>3</v>
      </c>
      <c r="Z12" s="5" t="s">
        <v>3</v>
      </c>
      <c r="AA12" s="5" t="s">
        <v>3</v>
      </c>
      <c r="AB12" s="5" t="s">
        <v>3</v>
      </c>
      <c r="AC12" s="5" t="s">
        <v>3</v>
      </c>
      <c r="AD12" s="5" t="s">
        <v>3</v>
      </c>
      <c r="AE12" s="5" t="s">
        <v>3</v>
      </c>
      <c r="AF12" s="5" t="s">
        <v>3</v>
      </c>
      <c r="AG12" s="5" t="s">
        <v>3</v>
      </c>
      <c r="AH12" s="5" t="s">
        <v>3</v>
      </c>
      <c r="AI12" s="15">
        <f>COUNTIF(D12:AG12,"✔")</f>
        <v>0</v>
      </c>
      <c r="AJ12" s="16">
        <f>AI12/C12</f>
        <v>0</v>
      </c>
    </row>
    <row r="13" spans="2:36" x14ac:dyDescent="0.25">
      <c r="B13" s="4" t="s">
        <v>119</v>
      </c>
      <c r="C13" s="5">
        <v>20</v>
      </c>
      <c r="D13" s="5" t="s">
        <v>3</v>
      </c>
      <c r="E13" s="5" t="s">
        <v>3</v>
      </c>
      <c r="F13" s="5" t="s">
        <v>3</v>
      </c>
      <c r="G13" s="5" t="s">
        <v>3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3</v>
      </c>
      <c r="AF13" s="5" t="s">
        <v>3</v>
      </c>
      <c r="AG13" s="5" t="s">
        <v>3</v>
      </c>
      <c r="AH13" s="5" t="s">
        <v>3</v>
      </c>
      <c r="AI13" s="15">
        <f>COUNTIF(D13:AG13,"✔")</f>
        <v>0</v>
      </c>
      <c r="AJ13" s="16">
        <f>AI13/C13</f>
        <v>0</v>
      </c>
    </row>
    <row r="14" spans="2:36" x14ac:dyDescent="0.25">
      <c r="B14" s="4" t="s">
        <v>120</v>
      </c>
      <c r="C14" s="5">
        <v>20</v>
      </c>
      <c r="D14" s="5" t="s">
        <v>3</v>
      </c>
      <c r="E14" s="5" t="s">
        <v>3</v>
      </c>
      <c r="F14" s="5" t="s">
        <v>3</v>
      </c>
      <c r="G14" s="5" t="s">
        <v>3</v>
      </c>
      <c r="H14" s="5" t="s">
        <v>3</v>
      </c>
      <c r="I14" s="5" t="s">
        <v>3</v>
      </c>
      <c r="J14" s="5" t="s">
        <v>3</v>
      </c>
      <c r="K14" s="5" t="s">
        <v>3</v>
      </c>
      <c r="L14" s="5" t="s">
        <v>3</v>
      </c>
      <c r="M14" s="5" t="s">
        <v>3</v>
      </c>
      <c r="N14" s="5" t="s">
        <v>3</v>
      </c>
      <c r="O14" s="5" t="s">
        <v>3</v>
      </c>
      <c r="P14" s="5" t="s">
        <v>3</v>
      </c>
      <c r="Q14" s="5" t="s">
        <v>3</v>
      </c>
      <c r="R14" s="5" t="s">
        <v>3</v>
      </c>
      <c r="S14" s="5" t="s">
        <v>3</v>
      </c>
      <c r="T14" s="5" t="s">
        <v>3</v>
      </c>
      <c r="U14" s="5" t="s">
        <v>3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  <c r="AF14" s="5" t="s">
        <v>3</v>
      </c>
      <c r="AG14" s="5" t="s">
        <v>3</v>
      </c>
      <c r="AH14" s="5" t="s">
        <v>3</v>
      </c>
      <c r="AI14" s="15">
        <f>COUNTIF(D14:AG14,"✔")</f>
        <v>0</v>
      </c>
      <c r="AJ14" s="16">
        <f>AI14/C14</f>
        <v>0</v>
      </c>
    </row>
    <row r="15" spans="2:36" ht="5.25" customHeight="1" x14ac:dyDescent="0.25">
      <c r="C15"/>
    </row>
    <row r="16" spans="2:36" ht="15" customHeight="1" x14ac:dyDescent="0.25">
      <c r="B16" s="22" t="s">
        <v>16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spans="2:36" x14ac:dyDescent="0.25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</sheetData>
  <mergeCells count="2">
    <mergeCell ref="B2:AJ2"/>
    <mergeCell ref="B16:AJ17"/>
  </mergeCells>
  <conditionalFormatting sqref="AJ5:AJ14">
    <cfRule type="dataBar" priority="18">
      <dataBar>
        <cfvo type="num" val="0"/>
        <cfvo type="num" val="1"/>
        <color rgb="FF638EC6"/>
      </dataBar>
    </cfRule>
  </conditionalFormatting>
  <conditionalFormatting sqref="AJ5:AJ6">
    <cfRule type="dataBar" priority="17">
      <dataBar>
        <cfvo type="num" val="0"/>
        <cfvo type="num" val="1"/>
        <color rgb="FF638EC6"/>
      </dataBar>
    </cfRule>
  </conditionalFormatting>
  <conditionalFormatting sqref="D5:AH14">
    <cfRule type="cellIs" dxfId="3" priority="16" operator="equal">
      <formula>"✔"</formula>
    </cfRule>
  </conditionalFormatting>
  <conditionalFormatting sqref="D5:AH14">
    <cfRule type="cellIs" dxfId="2" priority="15" operator="equal">
      <formula>"✘"</formula>
    </cfRule>
  </conditionalFormatting>
  <conditionalFormatting sqref="D5:AH14">
    <cfRule type="cellIs" dxfId="1" priority="14" operator="equal">
      <formula>"-"</formula>
    </cfRule>
  </conditionalFormatting>
  <conditionalFormatting sqref="AJ5:AJ14">
    <cfRule type="cellIs" dxfId="0" priority="13" operator="equal">
      <formula>1</formula>
    </cfRule>
  </conditionalFormatting>
  <dataValidations count="1">
    <dataValidation type="list" allowBlank="1" showInputMessage="1" showErrorMessage="1" sqref="D5:AH14" xr:uid="{6DCA5D4C-DB58-4C63-97AF-20ACE3617F21}">
      <formula1>"-,✔,✘"</formula1>
    </dataValidation>
  </dataValidations>
  <pageMargins left="0.70866141732283472" right="0.70866141732283472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771CF-195B-4BFE-B5FD-D7178197DE42}">
  <sheetPr>
    <pageSetUpPr fitToPage="1"/>
  </sheetPr>
  <dimension ref="B2:I19"/>
  <sheetViews>
    <sheetView showGridLines="0" view="pageBreakPreview" zoomScale="160" zoomScaleNormal="145" zoomScaleSheetLayoutView="160" workbookViewId="0">
      <selection activeCell="H12" sqref="H12"/>
    </sheetView>
  </sheetViews>
  <sheetFormatPr defaultColWidth="17.5703125" defaultRowHeight="15" x14ac:dyDescent="0.25"/>
  <cols>
    <col min="1" max="1" width="1.5703125" customWidth="1"/>
    <col min="2" max="2" width="8.28515625" bestFit="1" customWidth="1"/>
    <col min="3" max="3" width="6.7109375" bestFit="1" customWidth="1"/>
    <col min="4" max="4" width="8.28515625" bestFit="1" customWidth="1"/>
    <col min="5" max="5" width="6.7109375" bestFit="1" customWidth="1"/>
    <col min="6" max="6" width="8.28515625" bestFit="1" customWidth="1"/>
    <col min="7" max="7" width="6.7109375" bestFit="1" customWidth="1"/>
    <col min="8" max="8" width="8.28515625" bestFit="1" customWidth="1"/>
    <col min="9" max="9" width="6.7109375" bestFit="1" customWidth="1"/>
    <col min="10" max="10" width="1.5703125" customWidth="1"/>
  </cols>
  <sheetData>
    <row r="2" spans="2:9" ht="18" x14ac:dyDescent="0.25">
      <c r="B2" s="23" t="s">
        <v>154</v>
      </c>
      <c r="C2" s="23"/>
      <c r="D2" s="23"/>
      <c r="E2" s="23"/>
      <c r="F2" s="23"/>
      <c r="G2" s="23"/>
      <c r="H2" s="23"/>
      <c r="I2" s="23"/>
    </row>
    <row r="3" spans="2:9" ht="6" customHeight="1" x14ac:dyDescent="0.25"/>
    <row r="4" spans="2:9" ht="31.5" x14ac:dyDescent="0.25">
      <c r="B4" s="24" t="s">
        <v>156</v>
      </c>
      <c r="C4" s="24" t="s">
        <v>150</v>
      </c>
      <c r="D4" s="25" t="s">
        <v>157</v>
      </c>
      <c r="E4" s="25" t="s">
        <v>150</v>
      </c>
      <c r="F4" s="26" t="s">
        <v>155</v>
      </c>
      <c r="G4" s="26" t="s">
        <v>150</v>
      </c>
      <c r="H4" s="26" t="s">
        <v>158</v>
      </c>
      <c r="I4" s="27" t="s">
        <v>150</v>
      </c>
    </row>
    <row r="5" spans="2:9" ht="15.75" x14ac:dyDescent="0.25">
      <c r="B5" s="28" t="s">
        <v>151</v>
      </c>
      <c r="C5" s="28">
        <v>99.9</v>
      </c>
      <c r="D5" s="29" t="s">
        <v>153</v>
      </c>
      <c r="E5" s="29">
        <v>99.9</v>
      </c>
      <c r="F5" s="30" t="s">
        <v>152</v>
      </c>
      <c r="G5" s="30">
        <v>99.9</v>
      </c>
      <c r="H5" s="30">
        <v>100</v>
      </c>
      <c r="I5" s="31">
        <v>99.9</v>
      </c>
    </row>
    <row r="6" spans="2:9" ht="15.75" x14ac:dyDescent="0.25">
      <c r="B6" s="28">
        <v>48</v>
      </c>
      <c r="C6" s="28">
        <v>99.5</v>
      </c>
      <c r="D6" s="29">
        <v>33</v>
      </c>
      <c r="E6" s="29">
        <v>99.5</v>
      </c>
      <c r="F6" s="30">
        <v>31</v>
      </c>
      <c r="G6" s="30">
        <v>99.5</v>
      </c>
      <c r="H6" s="30">
        <v>93</v>
      </c>
      <c r="I6" s="31">
        <v>99.5</v>
      </c>
    </row>
    <row r="7" spans="2:9" ht="15.75" x14ac:dyDescent="0.25">
      <c r="B7" s="28">
        <v>44</v>
      </c>
      <c r="C7" s="28">
        <v>99</v>
      </c>
      <c r="D7" s="29">
        <v>30</v>
      </c>
      <c r="E7" s="29">
        <v>99</v>
      </c>
      <c r="F7" s="30">
        <v>28</v>
      </c>
      <c r="G7" s="30">
        <v>99</v>
      </c>
      <c r="H7" s="30">
        <v>86</v>
      </c>
      <c r="I7" s="31">
        <v>99</v>
      </c>
    </row>
    <row r="8" spans="2:9" ht="15.75" x14ac:dyDescent="0.25">
      <c r="B8" s="28">
        <v>37</v>
      </c>
      <c r="C8" s="28">
        <v>97</v>
      </c>
      <c r="D8" s="29">
        <v>25</v>
      </c>
      <c r="E8" s="29">
        <v>97</v>
      </c>
      <c r="F8" s="30">
        <v>22</v>
      </c>
      <c r="G8" s="30">
        <v>97</v>
      </c>
      <c r="H8" s="30">
        <v>71</v>
      </c>
      <c r="I8" s="31">
        <v>97</v>
      </c>
    </row>
    <row r="9" spans="2:9" ht="15.75" x14ac:dyDescent="0.25">
      <c r="B9" s="28">
        <v>33</v>
      </c>
      <c r="C9" s="28">
        <v>95</v>
      </c>
      <c r="D9" s="29">
        <v>21</v>
      </c>
      <c r="E9" s="29">
        <v>95</v>
      </c>
      <c r="F9" s="30">
        <v>19</v>
      </c>
      <c r="G9" s="30">
        <v>95</v>
      </c>
      <c r="H9" s="30">
        <v>64</v>
      </c>
      <c r="I9" s="31">
        <v>95</v>
      </c>
    </row>
    <row r="10" spans="2:9" ht="15.75" x14ac:dyDescent="0.25">
      <c r="B10" s="28">
        <v>27</v>
      </c>
      <c r="C10" s="28">
        <v>90</v>
      </c>
      <c r="D10" s="29">
        <v>17</v>
      </c>
      <c r="E10" s="29">
        <v>90</v>
      </c>
      <c r="F10" s="30">
        <v>15</v>
      </c>
      <c r="G10" s="30">
        <v>90</v>
      </c>
      <c r="H10" s="30">
        <v>51</v>
      </c>
      <c r="I10" s="31">
        <v>90</v>
      </c>
    </row>
    <row r="11" spans="2:9" ht="15.75" x14ac:dyDescent="0.25">
      <c r="B11" s="28">
        <v>20</v>
      </c>
      <c r="C11" s="28">
        <v>80</v>
      </c>
      <c r="D11" s="29">
        <v>12</v>
      </c>
      <c r="E11" s="29">
        <v>80</v>
      </c>
      <c r="F11" s="30">
        <v>10</v>
      </c>
      <c r="G11" s="30">
        <v>80</v>
      </c>
      <c r="H11" s="30">
        <v>38</v>
      </c>
      <c r="I11" s="31">
        <v>80</v>
      </c>
    </row>
    <row r="12" spans="2:9" ht="15.75" x14ac:dyDescent="0.25">
      <c r="B12" s="28">
        <v>16</v>
      </c>
      <c r="C12" s="28">
        <v>70</v>
      </c>
      <c r="D12" s="29">
        <v>9</v>
      </c>
      <c r="E12" s="29">
        <v>70</v>
      </c>
      <c r="F12" s="30">
        <v>8</v>
      </c>
      <c r="G12" s="30">
        <v>70</v>
      </c>
      <c r="H12" s="30">
        <v>30</v>
      </c>
      <c r="I12" s="31">
        <v>70</v>
      </c>
    </row>
    <row r="13" spans="2:9" ht="15.75" x14ac:dyDescent="0.25">
      <c r="B13" s="28">
        <v>12</v>
      </c>
      <c r="C13" s="28">
        <v>60</v>
      </c>
      <c r="D13" s="29">
        <v>7</v>
      </c>
      <c r="E13" s="29">
        <v>60</v>
      </c>
      <c r="F13" s="30">
        <v>6</v>
      </c>
      <c r="G13" s="30">
        <v>60</v>
      </c>
      <c r="H13" s="30">
        <v>23</v>
      </c>
      <c r="I13" s="31">
        <v>60</v>
      </c>
    </row>
    <row r="14" spans="2:9" ht="15.75" x14ac:dyDescent="0.25">
      <c r="B14" s="28">
        <v>9</v>
      </c>
      <c r="C14" s="28">
        <v>50</v>
      </c>
      <c r="D14" s="29">
        <v>4</v>
      </c>
      <c r="E14" s="29">
        <v>50</v>
      </c>
      <c r="F14" s="30">
        <v>4</v>
      </c>
      <c r="G14" s="30">
        <v>50</v>
      </c>
      <c r="H14" s="30">
        <v>19</v>
      </c>
      <c r="I14" s="31">
        <v>50</v>
      </c>
    </row>
    <row r="15" spans="2:9" ht="15.75" x14ac:dyDescent="0.25">
      <c r="B15" s="28">
        <v>7</v>
      </c>
      <c r="C15" s="28">
        <v>40</v>
      </c>
      <c r="D15" s="29">
        <v>3</v>
      </c>
      <c r="E15" s="29">
        <v>40</v>
      </c>
      <c r="F15" s="30">
        <v>3</v>
      </c>
      <c r="G15" s="30">
        <v>40</v>
      </c>
      <c r="H15" s="30">
        <f>+F15+D15+B15+2</f>
        <v>15</v>
      </c>
      <c r="I15" s="31">
        <v>40</v>
      </c>
    </row>
    <row r="16" spans="2:9" ht="15.75" x14ac:dyDescent="0.25">
      <c r="B16" s="28">
        <v>3</v>
      </c>
      <c r="C16" s="28">
        <v>25</v>
      </c>
      <c r="D16" s="29">
        <v>1</v>
      </c>
      <c r="E16" s="29">
        <v>25</v>
      </c>
      <c r="F16" s="30">
        <v>0</v>
      </c>
      <c r="G16" s="30">
        <v>25</v>
      </c>
      <c r="H16" s="30">
        <f>+F16+D16+B16+2</f>
        <v>6</v>
      </c>
      <c r="I16" s="31">
        <v>25</v>
      </c>
    </row>
    <row r="17" spans="2:9" ht="6.75" customHeight="1" x14ac:dyDescent="0.25"/>
    <row r="18" spans="2:9" x14ac:dyDescent="0.25">
      <c r="B18" s="17" t="s">
        <v>16</v>
      </c>
      <c r="C18" s="17"/>
      <c r="D18" s="17"/>
      <c r="E18" s="17"/>
      <c r="F18" s="17"/>
      <c r="G18" s="17"/>
      <c r="H18" s="17"/>
      <c r="I18" s="17"/>
    </row>
    <row r="19" spans="2:9" x14ac:dyDescent="0.25">
      <c r="B19" s="17"/>
      <c r="C19" s="17"/>
      <c r="D19" s="17"/>
      <c r="E19" s="17"/>
      <c r="F19" s="17"/>
      <c r="G19" s="17"/>
      <c r="H19" s="17"/>
      <c r="I19" s="17"/>
    </row>
  </sheetData>
  <mergeCells count="2">
    <mergeCell ref="B2:I2"/>
    <mergeCell ref="B18:I19"/>
  </mergeCells>
  <hyperlinks>
    <hyperlink ref="B18:I19" r:id="rId1" display="http://www.cetking.in/product-category/CET" xr:uid="{E620C5E9-4C38-40BB-BF96-16C5F09BCCC9}"/>
  </hyperlinks>
  <pageMargins left="0.70866141732283472" right="0.70866141732283472" top="0.74803149606299213" bottom="0.74803149606299213" header="0.31496062992125984" footer="0.31496062992125984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CAT Syllabus</vt:lpstr>
      <vt:lpstr>Mocks Tracker</vt:lpstr>
      <vt:lpstr>Tracker Overall</vt:lpstr>
      <vt:lpstr>Score Vs Percentile</vt:lpstr>
      <vt:lpstr>'Mocks Tracker'!Print_Area</vt:lpstr>
      <vt:lpstr>'Score Vs Percentile'!Print_Area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2026-07-20T13:07:59Z</cp:lastPrinted>
  <dcterms:created xsi:type="dcterms:W3CDTF">2026-07-20T12:02:25Z</dcterms:created>
  <dcterms:modified xsi:type="dcterms:W3CDTF">2026-07-20T13:08:23Z</dcterms:modified>
</cp:coreProperties>
</file>